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buil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0000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8" customWidth="1" min="3" max="3"/>
    <col width="12" customWidth="1" min="4" max="4"/>
    <col width="12" customWidth="1" min="5" max="5"/>
    <col width="12" customWidth="1" min="6" max="6"/>
    <col width="3" customWidth="1" min="7" max="7"/>
    <col width="52" customWidth="1" min="8" max="8"/>
    <col width="16" customWidth="1" min="9" max="9"/>
  </cols>
  <sheetData>
    <row r="1">
      <c r="A1" s="1" t="inlineStr">
        <is>
          <t>FORECAST.ETS rebuilt step by step (no seasonality)</t>
        </is>
      </c>
    </row>
    <row r="2">
      <c r="A2" t="inlineStr">
        <is>
          <t>Replace the values in B5:B24 with your own series. For a different length, insert or delete rows inside the table and copy the formulas in columns C:F down.</t>
        </is>
      </c>
    </row>
    <row r="3">
      <c r="A3" t="inlineStr">
        <is>
          <t>Covers series without seasonality. Known exceptions: very short series (4 points) and some series whose last values turn negative do not follow this start rule.</t>
        </is>
      </c>
    </row>
    <row r="4">
      <c r="A4" s="2" t="inlineStr">
        <is>
          <t>Period</t>
        </is>
      </c>
      <c r="B4" s="2" t="inlineStr">
        <is>
          <t>Value</t>
        </is>
      </c>
      <c r="C4" s="2" t="inlineStr">
        <is>
          <t>One-step forecast</t>
        </is>
      </c>
      <c r="D4" s="2" t="inlineStr">
        <is>
          <t>Error</t>
        </is>
      </c>
      <c r="E4" s="2" t="inlineStr">
        <is>
          <t>Level</t>
        </is>
      </c>
      <c r="F4" s="2" t="inlineStr">
        <is>
          <t>Trend</t>
        </is>
      </c>
      <c r="H4" t="inlineStr">
        <is>
          <t>Alpha (from Excel)</t>
        </is>
      </c>
      <c r="I4" s="3">
        <f>_xlfn.FORECAST.ETS.STAT($B$5:$B$24,$A$5:$A$24,1,0)</f>
        <v/>
      </c>
    </row>
    <row r="5">
      <c r="A5" t="n">
        <v>1</v>
      </c>
      <c r="B5" t="n">
        <v>5.2</v>
      </c>
      <c r="C5" s="4" t="n"/>
      <c r="D5" s="4" t="n">
        <v>0</v>
      </c>
      <c r="E5" s="4">
        <f>B5</f>
        <v/>
      </c>
      <c r="F5" s="4">
        <f>SLOPE($B$5:$B$24,$A$5:$A$24)</f>
        <v/>
      </c>
      <c r="H5" t="inlineStr">
        <is>
          <t>Beta (from Excel)</t>
        </is>
      </c>
      <c r="I5" s="3">
        <f>_xlfn.FORECAST.ETS.STAT($B$5:$B$24,$A$5:$A$24,2,0)</f>
        <v/>
      </c>
    </row>
    <row r="6">
      <c r="A6" t="n">
        <v>2</v>
      </c>
      <c r="B6" t="n">
        <v>4.8</v>
      </c>
      <c r="C6" s="4">
        <f>E5+F5</f>
        <v/>
      </c>
      <c r="D6" s="4">
        <f>B6-C6</f>
        <v/>
      </c>
      <c r="E6" s="4">
        <f>C6+$I$4*D6</f>
        <v/>
      </c>
      <c r="F6" s="4">
        <f>F5+$I$5*D6</f>
        <v/>
      </c>
      <c r="H6" t="inlineStr">
        <is>
          <t>Steps ahead (h, whole number)</t>
        </is>
      </c>
      <c r="I6" t="n">
        <v>5</v>
      </c>
    </row>
    <row r="7">
      <c r="A7" t="n">
        <v>3</v>
      </c>
      <c r="B7" t="n">
        <v>6.1</v>
      </c>
      <c r="C7" s="4">
        <f>E6+F6</f>
        <v/>
      </c>
      <c r="D7" s="4">
        <f>B7-C7</f>
        <v/>
      </c>
      <c r="E7" s="4">
        <f>C7+$I$4*D7</f>
        <v/>
      </c>
      <c r="F7" s="4">
        <f>F6+$I$5*D7</f>
        <v/>
      </c>
      <c r="H7" t="inlineStr">
        <is>
          <t>Confidence level</t>
        </is>
      </c>
      <c r="I7" t="n">
        <v>0.95</v>
      </c>
    </row>
    <row r="8">
      <c r="A8" t="n">
        <v>4</v>
      </c>
      <c r="B8" t="n">
        <v>7.3</v>
      </c>
      <c r="C8" s="4">
        <f>E7+F7</f>
        <v/>
      </c>
      <c r="D8" s="4">
        <f>B8-C8</f>
        <v/>
      </c>
      <c r="E8" s="4">
        <f>C8+$I$4*D8</f>
        <v/>
      </c>
      <c r="F8" s="4">
        <f>F7+$I$5*D8</f>
        <v/>
      </c>
    </row>
    <row r="9">
      <c r="A9" t="n">
        <v>5</v>
      </c>
      <c r="B9" t="n">
        <v>6.9</v>
      </c>
      <c r="C9" s="4">
        <f>E8+F8</f>
        <v/>
      </c>
      <c r="D9" s="4">
        <f>B9-C9</f>
        <v/>
      </c>
      <c r="E9" s="4">
        <f>C9+$I$4*D9</f>
        <v/>
      </c>
      <c r="F9" s="4">
        <f>F8+$I$5*D9</f>
        <v/>
      </c>
      <c r="H9" s="2" t="inlineStr">
        <is>
          <t>Forecast, rebuilt</t>
        </is>
      </c>
      <c r="I9" s="3">
        <f>E24+$I$6*F24</f>
        <v/>
      </c>
    </row>
    <row r="10">
      <c r="A10" t="n">
        <v>6</v>
      </c>
      <c r="B10" t="n">
        <v>8.4</v>
      </c>
      <c r="C10" s="4">
        <f>E9+F9</f>
        <v/>
      </c>
      <c r="D10" s="4">
        <f>B10-C10</f>
        <v/>
      </c>
      <c r="E10" s="4">
        <f>C10+$I$4*D10</f>
        <v/>
      </c>
      <c r="F10" s="4">
        <f>F9+$I$5*D10</f>
        <v/>
      </c>
      <c r="H10" s="2" t="inlineStr">
        <is>
          <t>FORECAST.ETS (Excel)</t>
        </is>
      </c>
      <c r="I10" s="3">
        <f>_xlfn.FORECAST.ETS(A24+$I$6,$B$5:$B$24,$A$5:$A$24,0)</f>
        <v/>
      </c>
    </row>
    <row r="11">
      <c r="A11" t="n">
        <v>7</v>
      </c>
      <c r="B11" t="n">
        <v>8</v>
      </c>
      <c r="C11" s="4">
        <f>E10+F10</f>
        <v/>
      </c>
      <c r="D11" s="4">
        <f>B11-C11</f>
        <v/>
      </c>
      <c r="E11" s="4">
        <f>C11+$I$4*D11</f>
        <v/>
      </c>
      <c r="F11" s="4">
        <f>F10+$I$5*D11</f>
        <v/>
      </c>
      <c r="H11" t="inlineStr">
        <is>
          <t>Difference</t>
        </is>
      </c>
      <c r="I11" s="3">
        <f>I9-I10</f>
        <v/>
      </c>
    </row>
    <row r="12">
      <c r="A12" t="n">
        <v>8</v>
      </c>
      <c r="B12" t="n">
        <v>9.6</v>
      </c>
      <c r="C12" s="4">
        <f>E11+F11</f>
        <v/>
      </c>
      <c r="D12" s="4">
        <f>B12-C12</f>
        <v/>
      </c>
      <c r="E12" s="4">
        <f>C12+$I$4*D12</f>
        <v/>
      </c>
      <c r="F12" s="4">
        <f>F11+$I$5*D12</f>
        <v/>
      </c>
    </row>
    <row r="13">
      <c r="A13" t="n">
        <v>9</v>
      </c>
      <c r="B13" t="n">
        <v>10.2</v>
      </c>
      <c r="C13" s="4">
        <f>E12+F12</f>
        <v/>
      </c>
      <c r="D13" s="4">
        <f>B13-C13</f>
        <v/>
      </c>
      <c r="E13" s="4">
        <f>C13+$I$4*D13</f>
        <v/>
      </c>
      <c r="F13" s="4">
        <f>F12+$I$5*D13</f>
        <v/>
      </c>
      <c r="H13" t="inlineStr">
        <is>
          <t>Error variance s² = sum of squared errors / n</t>
        </is>
      </c>
      <c r="I13" s="3">
        <f>SUMSQ(D5:D24)/COUNT($B$5:$B$24)</f>
        <v/>
      </c>
    </row>
    <row r="14">
      <c r="A14" t="n">
        <v>10</v>
      </c>
      <c r="B14" t="n">
        <v>9.1</v>
      </c>
      <c r="C14" s="4">
        <f>E13+F13</f>
        <v/>
      </c>
      <c r="D14" s="4">
        <f>B14-C14</f>
        <v/>
      </c>
      <c r="E14" s="4">
        <f>C14+$I$4*D14</f>
        <v/>
      </c>
      <c r="F14" s="4">
        <f>F13+$I$5*D14</f>
        <v/>
      </c>
      <c r="H14" t="inlineStr">
        <is>
          <t>Variance factor 1 + sum of (alpha + j*beta)², j = 1 … h-1</t>
        </is>
      </c>
      <c r="I14" s="3">
        <f>1+($I$6-1)*$I$4^2+$I$4*$I$5*($I$6-1)*$I$6+$I$5^2*($I$6-1)*$I$6*(2*$I$6-1)/6</f>
        <v/>
      </c>
    </row>
    <row r="15">
      <c r="A15" t="n">
        <v>11</v>
      </c>
      <c r="B15" t="n">
        <v>11.5</v>
      </c>
      <c r="C15" s="4">
        <f>E14+F14</f>
        <v/>
      </c>
      <c r="D15" s="4">
        <f>B15-C15</f>
        <v/>
      </c>
      <c r="E15" s="4">
        <f>C15+$I$4*D15</f>
        <v/>
      </c>
      <c r="F15" s="4">
        <f>F14+$I$5*D15</f>
        <v/>
      </c>
      <c r="H15" s="2" t="inlineStr">
        <is>
          <t>Interval, rebuilt</t>
        </is>
      </c>
      <c r="I15" s="3">
        <f>_xlfn.NORM.S.INV((1+$I$7)/2)*SQRT(I13*I14)</f>
        <v/>
      </c>
    </row>
    <row r="16">
      <c r="A16" t="n">
        <v>12</v>
      </c>
      <c r="B16" t="n">
        <v>12</v>
      </c>
      <c r="C16" s="4">
        <f>E15+F15</f>
        <v/>
      </c>
      <c r="D16" s="4">
        <f>B16-C16</f>
        <v/>
      </c>
      <c r="E16" s="4">
        <f>C16+$I$4*D16</f>
        <v/>
      </c>
      <c r="F16" s="4">
        <f>F15+$I$5*D16</f>
        <v/>
      </c>
      <c r="H16" s="2" t="inlineStr">
        <is>
          <t>FORECAST.ETS.CONFINT (Excel)</t>
        </is>
      </c>
      <c r="I16" s="3">
        <f>_xlfn.FORECAST.ETS.CONFINT(A24+$I$6,$B$5:$B$24,$A$5:$A$24,$I$7,0)</f>
        <v/>
      </c>
    </row>
    <row r="17">
      <c r="A17" t="n">
        <v>13</v>
      </c>
      <c r="B17" t="n">
        <v>11.2</v>
      </c>
      <c r="C17" s="4">
        <f>E16+F16</f>
        <v/>
      </c>
      <c r="D17" s="4">
        <f>B17-C17</f>
        <v/>
      </c>
      <c r="E17" s="4">
        <f>C17+$I$4*D17</f>
        <v/>
      </c>
      <c r="F17" s="4">
        <f>F16+$I$5*D17</f>
        <v/>
      </c>
      <c r="H17" t="inlineStr">
        <is>
          <t>Difference</t>
        </is>
      </c>
      <c r="I17" s="3">
        <f>I15-I16</f>
        <v/>
      </c>
    </row>
    <row r="18">
      <c r="A18" t="n">
        <v>14</v>
      </c>
      <c r="B18" t="n">
        <v>13.4</v>
      </c>
      <c r="C18" s="4">
        <f>E17+F17</f>
        <v/>
      </c>
      <c r="D18" s="4">
        <f>B18-C18</f>
        <v/>
      </c>
      <c r="E18" s="4">
        <f>C18+$I$4*D18</f>
        <v/>
      </c>
      <c r="F18" s="4">
        <f>F17+$I$5*D18</f>
        <v/>
      </c>
    </row>
    <row r="19">
      <c r="A19" t="n">
        <v>15</v>
      </c>
      <c r="B19" t="n">
        <v>14.1</v>
      </c>
      <c r="C19" s="4">
        <f>E18+F18</f>
        <v/>
      </c>
      <c r="D19" s="4">
        <f>B19-C19</f>
        <v/>
      </c>
      <c r="E19" s="4">
        <f>C19+$I$4*D19</f>
        <v/>
      </c>
      <c r="F19" s="4">
        <f>F18+$I$5*D19</f>
        <v/>
      </c>
      <c r="H19" s="2" t="inlineStr">
        <is>
          <t>How it works</t>
        </is>
      </c>
    </row>
    <row r="20">
      <c r="A20" t="n">
        <v>16</v>
      </c>
      <c r="B20" t="n">
        <v>13</v>
      </c>
      <c r="C20" s="4">
        <f>E19+F19</f>
        <v/>
      </c>
      <c r="D20" s="4">
        <f>B20-C20</f>
        <v/>
      </c>
      <c r="E20" s="4">
        <f>C20+$I$4*D20</f>
        <v/>
      </c>
      <c r="F20" s="4">
        <f>F19+$I$5*D20</f>
        <v/>
      </c>
      <c r="H20" s="5" t="inlineStr">
        <is>
          <t>Row 1 starts the state: level = first value, trend = SLOPE of the whole series, error = 0.</t>
        </is>
      </c>
    </row>
    <row r="21">
      <c r="A21" t="n">
        <v>17</v>
      </c>
      <c r="B21" t="n">
        <v>15.6</v>
      </c>
      <c r="C21" s="4">
        <f>E20+F20</f>
        <v/>
      </c>
      <c r="D21" s="4">
        <f>B21-C21</f>
        <v/>
      </c>
      <c r="E21" s="4">
        <f>C21+$I$4*D21</f>
        <v/>
      </c>
      <c r="F21" s="4">
        <f>F20+$I$5*D21</f>
        <v/>
      </c>
      <c r="H21" t="inlineStr">
        <is>
          <t>Each next row: forecast = level + trend; error = value - forecast;</t>
        </is>
      </c>
    </row>
    <row r="22">
      <c r="A22" t="n">
        <v>18</v>
      </c>
      <c r="B22" t="n">
        <v>16.2</v>
      </c>
      <c r="C22" s="4">
        <f>E21+F21</f>
        <v/>
      </c>
      <c r="D22" s="4">
        <f>B22-C22</f>
        <v/>
      </c>
      <c r="E22" s="4">
        <f>C22+$I$4*D22</f>
        <v/>
      </c>
      <c r="F22" s="4">
        <f>F21+$I$5*D22</f>
        <v/>
      </c>
      <c r="H22" t="inlineStr">
        <is>
          <t>level = forecast + alpha * error; trend = trend + beta * error.</t>
        </is>
      </c>
    </row>
    <row r="23">
      <c r="A23" t="n">
        <v>19</v>
      </c>
      <c r="B23" t="n">
        <v>15.1</v>
      </c>
      <c r="C23" s="4">
        <f>E22+F22</f>
        <v/>
      </c>
      <c r="D23" s="4">
        <f>B23-C23</f>
        <v/>
      </c>
      <c r="E23" s="4">
        <f>C23+$I$4*D23</f>
        <v/>
      </c>
      <c r="F23" s="4">
        <f>F22+$I$5*D23</f>
        <v/>
      </c>
      <c r="H23" t="inlineStr">
        <is>
          <t>Forecast h steps after the last period = last level + h * last trend.</t>
        </is>
      </c>
    </row>
    <row r="24">
      <c r="A24" t="n">
        <v>20</v>
      </c>
      <c r="B24" t="n">
        <v>17.8</v>
      </c>
      <c r="C24" s="4">
        <f>E23+F23</f>
        <v/>
      </c>
      <c r="D24" s="4">
        <f>B24-C24</f>
        <v/>
      </c>
      <c r="E24" s="4">
        <f>C24+$I$4*D24</f>
        <v/>
      </c>
      <c r="F24" s="4">
        <f>F23+$I$5*D24</f>
        <v/>
      </c>
      <c r="H24" t="inlineStr">
        <is>
          <t>Interval = NORM.S.INV((1 + confidence) / 2) * SQRT(s² * variance factor).</t>
        </is>
      </c>
    </row>
    <row r="25">
      <c r="H25" t="inlineStr">
        <is>
          <t>Alpha and beta come from FORECAST.ETS.STAT; how Excel picks them is not documented.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2026-11-03T05:07:29Z</dcterms:created>
  <dcterms:modified xsi:type="dcterms:W3CDTF">2026-11-03T05:07:29Z</dcterms:modified>
</cp:coreProperties>
</file>